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0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q-my.sharepoint.com/personal/uqebigne_uq_edu_au/Documents/Documents/RDORS/"/>
    </mc:Choice>
  </mc:AlternateContent>
  <xr:revisionPtr revIDLastSave="0" documentId="8_{46B384BE-B2B6-4885-8010-2A1FD0C30F45}" xr6:coauthVersionLast="47" xr6:coauthVersionMax="47" xr10:uidLastSave="{00000000-0000-0000-0000-000000000000}"/>
  <bookViews>
    <workbookView xWindow="-120" yWindow="-120" windowWidth="38640" windowHeight="21120" xr2:uid="{08B8C683-9233-44B4-A023-04C827AC38AF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7" i="1" l="1"/>
  <c r="E67" i="1"/>
  <c r="E66" i="1"/>
  <c r="E62" i="1"/>
  <c r="E56" i="1"/>
  <c r="E55" i="1"/>
  <c r="E54" i="1"/>
  <c r="E53" i="1"/>
  <c r="E52" i="1"/>
  <c r="E51" i="1"/>
  <c r="E50" i="1"/>
  <c r="E49" i="1"/>
  <c r="E46" i="1"/>
  <c r="E45" i="1"/>
  <c r="E44" i="1"/>
  <c r="E43" i="1"/>
  <c r="E41" i="1"/>
  <c r="E40" i="1"/>
  <c r="E39" i="1"/>
  <c r="E38" i="1"/>
  <c r="E37" i="1"/>
  <c r="E36" i="1"/>
  <c r="E34" i="1"/>
  <c r="E33" i="1"/>
  <c r="E32" i="1"/>
  <c r="E31" i="1"/>
  <c r="E30" i="1"/>
  <c r="E29" i="1"/>
  <c r="E26" i="1"/>
  <c r="E20" i="1"/>
  <c r="E19" i="1"/>
  <c r="E18" i="1"/>
  <c r="E13" i="1"/>
  <c r="E14" i="1"/>
  <c r="E15" i="1"/>
  <c r="E16" i="1"/>
  <c r="E12" i="1"/>
</calcChain>
</file>

<file path=xl/sharedStrings.xml><?xml version="1.0" encoding="utf-8"?>
<sst xmlns="http://schemas.openxmlformats.org/spreadsheetml/2006/main" count="213" uniqueCount="130">
  <si>
    <t>Royal Society of Chemistry - APCs per journal</t>
  </si>
  <si>
    <t>15th January 2025</t>
  </si>
  <si>
    <r>
      <t xml:space="preserve">15% discount on all </t>
    </r>
    <r>
      <rPr>
        <b/>
        <sz val="12"/>
        <color theme="1"/>
        <rFont val="Calibri"/>
        <family val="2"/>
        <scheme val="minor"/>
      </rPr>
      <t>hybrid</t>
    </r>
    <r>
      <rPr>
        <sz val="12"/>
        <color theme="1"/>
        <rFont val="Calibri"/>
        <family val="2"/>
        <scheme val="minor"/>
      </rPr>
      <t xml:space="preserve"> APCs</t>
    </r>
  </si>
  <si>
    <t>https://www.rsc.org/journals-books-databases/open-access-publishing/open-access-payments-apcs-and-funding/</t>
  </si>
  <si>
    <t>Journal title</t>
  </si>
  <si>
    <t>ISSN</t>
  </si>
  <si>
    <t>Hybrid or OA</t>
  </si>
  <si>
    <t>Standard APC fee</t>
  </si>
  <si>
    <t>Discounted APC fee</t>
  </si>
  <si>
    <t xml:space="preserve">Analyst </t>
  </si>
  <si>
    <t>1364-5528</t>
  </si>
  <si>
    <t>Hybrid</t>
  </si>
  <si>
    <t>Analytical Methods</t>
  </si>
  <si>
    <t>1759-9679</t>
  </si>
  <si>
    <t>Biomaterials Science</t>
  </si>
  <si>
    <t>2047-4849</t>
  </si>
  <si>
    <t>Catalysis Science &amp; Technology</t>
  </si>
  <si>
    <t>2044-4761</t>
  </si>
  <si>
    <t>Chemical Communications</t>
  </si>
  <si>
    <t>1364-548X</t>
  </si>
  <si>
    <t>Chemical Science</t>
  </si>
  <si>
    <t>2041-6539</t>
  </si>
  <si>
    <t>OA</t>
  </si>
  <si>
    <t>Free</t>
  </si>
  <si>
    <t xml:space="preserve">Chemical Society Reviews </t>
  </si>
  <si>
    <t>1460-4744</t>
  </si>
  <si>
    <t>CrystEngComm</t>
  </si>
  <si>
    <t>1466-8033</t>
  </si>
  <si>
    <t>Dalton Transactions</t>
  </si>
  <si>
    <t>1477-9234</t>
  </si>
  <si>
    <t>Digital Discovery*</t>
  </si>
  <si>
    <t>2635-098X</t>
  </si>
  <si>
    <t>N/A</t>
  </si>
  <si>
    <t>EES Batteries*</t>
  </si>
  <si>
    <t>TBC</t>
  </si>
  <si>
    <t>No APC until mid 2027</t>
  </si>
  <si>
    <t>EES Catalysis*~</t>
  </si>
  <si>
    <t>2753-801X</t>
  </si>
  <si>
    <t>No APC until mid 2025</t>
  </si>
  <si>
    <t>EES Solar*</t>
  </si>
  <si>
    <t>Energy Advances*</t>
  </si>
  <si>
    <t>2753-1457</t>
  </si>
  <si>
    <t>Energy &amp; Environmental Science</t>
  </si>
  <si>
    <t>1754-5706</t>
  </si>
  <si>
    <t>Environmental Science: Advances*</t>
  </si>
  <si>
    <t>2754-7000</t>
  </si>
  <si>
    <t>Environmental Science: Atmospheres</t>
  </si>
  <si>
    <t>2634-3606</t>
  </si>
  <si>
    <t>Environmental Science: Nano</t>
  </si>
  <si>
    <t>2051-8161</t>
  </si>
  <si>
    <t>Environmental Science: Processes &amp; Impacts</t>
  </si>
  <si>
    <t>2050-7895</t>
  </si>
  <si>
    <t xml:space="preserve">Environmental Science: Water Research &amp; Technology </t>
  </si>
  <si>
    <t>2053-1419</t>
  </si>
  <si>
    <t xml:space="preserve">Faraday Discussions </t>
  </si>
  <si>
    <t>1364-5498</t>
  </si>
  <si>
    <t>Food &amp; Function</t>
  </si>
  <si>
    <t>2042-650X</t>
  </si>
  <si>
    <t>Green Chemistry</t>
  </si>
  <si>
    <t>1463-9270</t>
  </si>
  <si>
    <t>Industrial Chemistry &amp; Materials*</t>
  </si>
  <si>
    <t>2755-2500</t>
  </si>
  <si>
    <t>No APC until mid 2026</t>
  </si>
  <si>
    <t xml:space="preserve">Inorganic Chemistry Frontiers </t>
  </si>
  <si>
    <t>2052-1553</t>
  </si>
  <si>
    <t xml:space="preserve">Journal of Analytical Atomic Spectrometry </t>
  </si>
  <si>
    <t>1364-5544</t>
  </si>
  <si>
    <t>Journal of Materials Chemistry A: Materials for energy and sustainability</t>
  </si>
  <si>
    <t>2050-7496</t>
  </si>
  <si>
    <t>Journal of Materials Chemistry B: Materials for biology and medicine</t>
  </si>
  <si>
    <t>2050-7518</t>
  </si>
  <si>
    <t>Journal of Materials Chemistry C: Materials for optical and electronic devices</t>
  </si>
  <si>
    <t>2050-7534</t>
  </si>
  <si>
    <t>Lab on a Chip</t>
  </si>
  <si>
    <t>1473-0189</t>
  </si>
  <si>
    <t>Materials Advances*</t>
  </si>
  <si>
    <t>2633-5409</t>
  </si>
  <si>
    <t>Materials Chemistry Frontiers</t>
  </si>
  <si>
    <t>2052-1537</t>
  </si>
  <si>
    <t>Materials Horizons</t>
  </si>
  <si>
    <t>2051-6355</t>
  </si>
  <si>
    <t>Molecular Omics</t>
  </si>
  <si>
    <t>2515-4184</t>
  </si>
  <si>
    <t>Molecular Systems Design &amp; Engineering</t>
  </si>
  <si>
    <t>2058-9689</t>
  </si>
  <si>
    <t>Nanoscale</t>
  </si>
  <si>
    <t>2040-3372</t>
  </si>
  <si>
    <t>Nanoscale Advances*</t>
  </si>
  <si>
    <t>2516-0230</t>
  </si>
  <si>
    <t>Nanoscale Horizons</t>
  </si>
  <si>
    <t>2055-6764</t>
  </si>
  <si>
    <t xml:space="preserve">Natural Product Reports </t>
  </si>
  <si>
    <t>1460-4752</t>
  </si>
  <si>
    <t xml:space="preserve">New Journal of Chemistry </t>
  </si>
  <si>
    <t>1369-9261</t>
  </si>
  <si>
    <t>Organic &amp; Biomolecular Chemistry</t>
  </si>
  <si>
    <t>1477-0539</t>
  </si>
  <si>
    <t>Organic Chemistry Frontiers</t>
  </si>
  <si>
    <t>Physical Chemistry Chemical Physics</t>
  </si>
  <si>
    <t>1463-9084</t>
  </si>
  <si>
    <t>Polymer Chemistry</t>
  </si>
  <si>
    <t>1759-9954</t>
  </si>
  <si>
    <t>Reaction Chemistry &amp; Engineering</t>
  </si>
  <si>
    <t>2058-9883</t>
  </si>
  <si>
    <t>RSC Advances *</t>
  </si>
  <si>
    <t>2046-2069</t>
  </si>
  <si>
    <t>RSC Applied Interfaces*</t>
  </si>
  <si>
    <t>2755-3701</t>
  </si>
  <si>
    <t>RSC Applied Polymers*</t>
  </si>
  <si>
    <t>2755-371X</t>
  </si>
  <si>
    <t>RSC Chemical Biology*</t>
  </si>
  <si>
    <t>2633-0679</t>
  </si>
  <si>
    <t>RSC Mechanochemistry</t>
  </si>
  <si>
    <t>2976-8683</t>
  </si>
  <si>
    <t>RSC Medicinal Chemistry</t>
  </si>
  <si>
    <t>2632-8682</t>
  </si>
  <si>
    <t>RSC Pharmaceutics</t>
  </si>
  <si>
    <t>2976-8713</t>
  </si>
  <si>
    <t>RSC Sustainability*</t>
  </si>
  <si>
    <t>2753-8125</t>
  </si>
  <si>
    <t>Sensors &amp; Diagnostics*</t>
  </si>
  <si>
    <t>2635-0998</t>
  </si>
  <si>
    <t>Soft Matter</t>
  </si>
  <si>
    <t>1744-6848</t>
  </si>
  <si>
    <t>Sustainable Energy &amp; Fuels</t>
  </si>
  <si>
    <t>2398-4902</t>
  </si>
  <si>
    <t>Sustainable Food Technology*</t>
  </si>
  <si>
    <t>2753-8095</t>
  </si>
  <si>
    <t>* OA RSC Journal.  No discount applicable.</t>
  </si>
  <si>
    <r>
      <t xml:space="preserve">~ The 2025 OA APC fee of </t>
    </r>
    <r>
      <rPr>
        <b/>
        <sz val="11"/>
        <rFont val="Calibri"/>
        <family val="2"/>
      </rPr>
      <t>£2,100.00</t>
    </r>
    <r>
      <rPr>
        <b/>
        <sz val="11"/>
        <rFont val="Calibri"/>
        <family val="2"/>
        <scheme val="minor"/>
      </rPr>
      <t xml:space="preserve"> will apply from July 2025.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</si>
</sst>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£&quot;#,##0.00"/>
    <numFmt numFmtId="165" formatCode="[$£-809]#,##0.00"/>
  </numFmts>
  <fonts count="10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669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3" fillId="0" borderId="0"/>
    <xf numFmtId="0" fontId="3" fillId="0" borderId="0"/>
  </cellStyleXfs>
  <cellXfs count="26">
    <xf numFmtId="0" fontId="0" fillId="0" borderId="0" xfId="0"/>
    <xf numFmtId="0" fontId="4" fillId="0" borderId="1" xfId="0" applyFont="1" applyBorder="1" applyAlignment="1">
      <alignment vertical="top" wrapText="1"/>
    </xf>
    <xf numFmtId="0" fontId="4" fillId="2" borderId="1" xfId="0" applyFont="1" applyFill="1" applyBorder="1" applyAlignment="1">
      <alignment vertical="top" wrapText="1"/>
    </xf>
    <xf numFmtId="0" fontId="4" fillId="0" borderId="1" xfId="0" applyFont="1" applyBorder="1"/>
    <xf numFmtId="0" fontId="4" fillId="0" borderId="1" xfId="0" applyFont="1" applyBorder="1" applyAlignment="1">
      <alignment horizontal="left" vertical="center" wrapText="1"/>
    </xf>
    <xf numFmtId="0" fontId="4" fillId="0" borderId="1" xfId="2" applyFont="1" applyBorder="1" applyAlignment="1">
      <alignment wrapText="1"/>
    </xf>
    <xf numFmtId="0" fontId="2" fillId="0" borderId="1" xfId="0" applyFont="1" applyBorder="1" applyAlignment="1">
      <alignment vertical="top" wrapText="1"/>
    </xf>
    <xf numFmtId="0" fontId="5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/>
    </xf>
    <xf numFmtId="164" fontId="5" fillId="0" borderId="1" xfId="2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top"/>
    </xf>
    <xf numFmtId="0" fontId="0" fillId="0" borderId="1" xfId="3" applyFont="1" applyBorder="1" applyAlignment="1">
      <alignment horizontal="center" vertical="top"/>
    </xf>
    <xf numFmtId="165" fontId="0" fillId="0" borderId="1" xfId="0" applyNumberFormat="1" applyBorder="1"/>
    <xf numFmtId="0" fontId="6" fillId="0" borderId="1" xfId="0" applyFont="1" applyBorder="1" applyAlignment="1">
      <alignment vertical="center"/>
    </xf>
    <xf numFmtId="0" fontId="4" fillId="0" borderId="1" xfId="1" applyFont="1" applyBorder="1" applyAlignment="1">
      <alignment vertical="top"/>
    </xf>
    <xf numFmtId="0" fontId="5" fillId="0" borderId="1" xfId="0" applyFont="1" applyBorder="1" applyAlignment="1">
      <alignment horizontal="center"/>
    </xf>
    <xf numFmtId="0" fontId="2" fillId="0" borderId="1" xfId="3" applyFont="1" applyBorder="1" applyAlignment="1">
      <alignment vertical="top" wrapText="1"/>
    </xf>
    <xf numFmtId="0" fontId="0" fillId="0" borderId="1" xfId="3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3" borderId="1" xfId="0" applyFont="1" applyFill="1" applyBorder="1"/>
    <xf numFmtId="0" fontId="7" fillId="0" borderId="0" xfId="0" applyFont="1"/>
    <xf numFmtId="0" fontId="0" fillId="0" borderId="1" xfId="0" applyBorder="1"/>
    <xf numFmtId="0" fontId="4" fillId="0" borderId="0" xfId="0" applyFont="1" applyAlignment="1">
      <alignment vertical="top" wrapText="1"/>
    </xf>
    <xf numFmtId="0" fontId="2" fillId="0" borderId="0" xfId="3" applyFont="1" applyAlignment="1">
      <alignment vertical="top" wrapText="1"/>
    </xf>
    <xf numFmtId="0" fontId="9" fillId="0" borderId="0" xfId="0" applyFont="1"/>
  </cellXfs>
  <cellStyles count="4">
    <cellStyle name="Normal" xfId="0" builtinId="0"/>
    <cellStyle name="Normal 2" xfId="1" xr:uid="{C45FBE72-B97A-4D76-A774-4FE03017B3F4}"/>
    <cellStyle name="Normal 3" xfId="3" xr:uid="{DF0D1AF3-0137-468D-9F30-86DF052A0CDC}"/>
    <cellStyle name="一般 2" xfId="2" xr:uid="{E912ECEE-BC9E-4121-85FA-93A33F03142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2208154</xdr:colOff>
      <xdr:row>5</xdr:row>
      <xdr:rowOff>6667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2882E02-0B29-4ACF-B0AA-6392358525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208154" cy="9274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6C8CB5-5E33-4A77-960E-F3DC7A4F64E9}">
  <dimension ref="A6:E71"/>
  <sheetViews>
    <sheetView showGridLines="0" tabSelected="1" workbookViewId="0">
      <selection activeCell="G6" sqref="G6"/>
    </sheetView>
  </sheetViews>
  <sheetFormatPr defaultRowHeight="15"/>
  <cols>
    <col min="1" max="1" width="47.42578125" customWidth="1"/>
    <col min="2" max="2" width="10.85546875" customWidth="1"/>
    <col min="3" max="3" width="13.85546875" customWidth="1"/>
    <col min="4" max="4" width="20.5703125" customWidth="1"/>
    <col min="5" max="5" width="20.28515625" customWidth="1"/>
  </cols>
  <sheetData>
    <row r="6" spans="1:5" ht="15.75">
      <c r="A6" s="21" t="s">
        <v>0</v>
      </c>
    </row>
    <row r="7" spans="1:5" ht="15.75">
      <c r="A7" s="25" t="s">
        <v>1</v>
      </c>
    </row>
    <row r="8" spans="1:5" ht="15.75">
      <c r="A8" s="25" t="s">
        <v>2</v>
      </c>
    </row>
    <row r="9" spans="1:5" ht="15.75">
      <c r="A9" s="25" t="s">
        <v>3</v>
      </c>
    </row>
    <row r="11" spans="1:5">
      <c r="A11" s="20" t="s">
        <v>4</v>
      </c>
      <c r="B11" s="20" t="s">
        <v>5</v>
      </c>
      <c r="C11" s="20" t="s">
        <v>6</v>
      </c>
      <c r="D11" s="20" t="s">
        <v>7</v>
      </c>
      <c r="E11" s="20" t="s">
        <v>8</v>
      </c>
    </row>
    <row r="12" spans="1:5">
      <c r="A12" s="1" t="s">
        <v>9</v>
      </c>
      <c r="B12" s="7" t="s">
        <v>10</v>
      </c>
      <c r="C12" s="7" t="s">
        <v>11</v>
      </c>
      <c r="D12" s="13">
        <v>3000</v>
      </c>
      <c r="E12" s="13">
        <f>D12*0.85</f>
        <v>2550</v>
      </c>
    </row>
    <row r="13" spans="1:5">
      <c r="A13" s="1" t="s">
        <v>12</v>
      </c>
      <c r="B13" s="7" t="s">
        <v>13</v>
      </c>
      <c r="C13" s="7" t="s">
        <v>11</v>
      </c>
      <c r="D13" s="13">
        <v>3000</v>
      </c>
      <c r="E13" s="13">
        <f t="shared" ref="E13:E20" si="0">D13*0.85</f>
        <v>2550</v>
      </c>
    </row>
    <row r="14" spans="1:5">
      <c r="A14" s="1" t="s">
        <v>14</v>
      </c>
      <c r="B14" s="7" t="s">
        <v>15</v>
      </c>
      <c r="C14" s="7" t="s">
        <v>11</v>
      </c>
      <c r="D14" s="13">
        <v>3000</v>
      </c>
      <c r="E14" s="13">
        <f t="shared" si="0"/>
        <v>2550</v>
      </c>
    </row>
    <row r="15" spans="1:5">
      <c r="A15" s="2" t="s">
        <v>16</v>
      </c>
      <c r="B15" s="7" t="s">
        <v>17</v>
      </c>
      <c r="C15" s="7" t="s">
        <v>11</v>
      </c>
      <c r="D15" s="13">
        <v>3000</v>
      </c>
      <c r="E15" s="13">
        <f t="shared" si="0"/>
        <v>2550</v>
      </c>
    </row>
    <row r="16" spans="1:5">
      <c r="A16" s="1" t="s">
        <v>18</v>
      </c>
      <c r="B16" s="7" t="s">
        <v>19</v>
      </c>
      <c r="C16" s="7" t="s">
        <v>11</v>
      </c>
      <c r="D16" s="13">
        <v>3000</v>
      </c>
      <c r="E16" s="13">
        <f t="shared" si="0"/>
        <v>2550</v>
      </c>
    </row>
    <row r="17" spans="1:5">
      <c r="A17" s="2" t="s">
        <v>20</v>
      </c>
      <c r="B17" s="7" t="s">
        <v>21</v>
      </c>
      <c r="C17" s="7" t="s">
        <v>22</v>
      </c>
      <c r="D17" s="13" t="s">
        <v>23</v>
      </c>
      <c r="E17" s="22" t="s">
        <v>23</v>
      </c>
    </row>
    <row r="18" spans="1:5">
      <c r="A18" s="1" t="s">
        <v>24</v>
      </c>
      <c r="B18" s="7" t="s">
        <v>25</v>
      </c>
      <c r="C18" s="7" t="s">
        <v>11</v>
      </c>
      <c r="D18" s="13">
        <v>3000</v>
      </c>
      <c r="E18" s="13">
        <f t="shared" si="0"/>
        <v>2550</v>
      </c>
    </row>
    <row r="19" spans="1:5">
      <c r="A19" s="1" t="s">
        <v>26</v>
      </c>
      <c r="B19" s="7" t="s">
        <v>27</v>
      </c>
      <c r="C19" s="7" t="s">
        <v>11</v>
      </c>
      <c r="D19" s="13">
        <v>3000</v>
      </c>
      <c r="E19" s="13">
        <f t="shared" si="0"/>
        <v>2550</v>
      </c>
    </row>
    <row r="20" spans="1:5">
      <c r="A20" s="1" t="s">
        <v>28</v>
      </c>
      <c r="B20" s="7" t="s">
        <v>29</v>
      </c>
      <c r="C20" s="7" t="s">
        <v>11</v>
      </c>
      <c r="D20" s="13">
        <v>3000</v>
      </c>
      <c r="E20" s="13">
        <f t="shared" si="0"/>
        <v>2550</v>
      </c>
    </row>
    <row r="21" spans="1:5">
      <c r="A21" s="1" t="s">
        <v>30</v>
      </c>
      <c r="B21" s="7" t="s">
        <v>31</v>
      </c>
      <c r="C21" s="7" t="s">
        <v>22</v>
      </c>
      <c r="D21" s="13">
        <v>2100</v>
      </c>
      <c r="E21" s="13" t="s">
        <v>32</v>
      </c>
    </row>
    <row r="22" spans="1:5">
      <c r="A22" s="1" t="s">
        <v>33</v>
      </c>
      <c r="B22" s="7" t="s">
        <v>34</v>
      </c>
      <c r="C22" s="7" t="s">
        <v>22</v>
      </c>
      <c r="D22" s="13" t="s">
        <v>35</v>
      </c>
      <c r="E22" s="13" t="s">
        <v>35</v>
      </c>
    </row>
    <row r="23" spans="1:5">
      <c r="A23" s="1" t="s">
        <v>36</v>
      </c>
      <c r="B23" s="7" t="s">
        <v>37</v>
      </c>
      <c r="C23" s="7" t="s">
        <v>22</v>
      </c>
      <c r="D23" s="13" t="s">
        <v>38</v>
      </c>
      <c r="E23" s="13" t="s">
        <v>38</v>
      </c>
    </row>
    <row r="24" spans="1:5">
      <c r="A24" s="1" t="s">
        <v>39</v>
      </c>
      <c r="B24" s="7" t="s">
        <v>34</v>
      </c>
      <c r="C24" s="7" t="s">
        <v>22</v>
      </c>
      <c r="D24" s="13" t="s">
        <v>35</v>
      </c>
      <c r="E24" s="13" t="s">
        <v>35</v>
      </c>
    </row>
    <row r="25" spans="1:5">
      <c r="A25" s="1" t="s">
        <v>40</v>
      </c>
      <c r="B25" s="7" t="s">
        <v>41</v>
      </c>
      <c r="C25" s="7" t="s">
        <v>22</v>
      </c>
      <c r="D25" s="13">
        <v>2100</v>
      </c>
      <c r="E25" s="13" t="s">
        <v>32</v>
      </c>
    </row>
    <row r="26" spans="1:5">
      <c r="A26" s="3" t="s">
        <v>42</v>
      </c>
      <c r="B26" s="8" t="s">
        <v>43</v>
      </c>
      <c r="C26" s="7" t="s">
        <v>11</v>
      </c>
      <c r="D26" s="13">
        <v>2750</v>
      </c>
      <c r="E26" s="13">
        <f t="shared" ref="E26" si="1">D26*0.85</f>
        <v>2337.5</v>
      </c>
    </row>
    <row r="27" spans="1:5">
      <c r="A27" s="3" t="s">
        <v>44</v>
      </c>
      <c r="B27" s="8" t="s">
        <v>45</v>
      </c>
      <c r="C27" s="7" t="s">
        <v>22</v>
      </c>
      <c r="D27" s="13">
        <v>2100</v>
      </c>
      <c r="E27" s="13" t="s">
        <v>32</v>
      </c>
    </row>
    <row r="28" spans="1:5">
      <c r="A28" s="3" t="s">
        <v>46</v>
      </c>
      <c r="B28" s="8" t="s">
        <v>47</v>
      </c>
      <c r="C28" s="7" t="s">
        <v>22</v>
      </c>
      <c r="D28" s="13">
        <v>2000</v>
      </c>
      <c r="E28" s="13" t="s">
        <v>32</v>
      </c>
    </row>
    <row r="29" spans="1:5">
      <c r="A29" s="14" t="s">
        <v>48</v>
      </c>
      <c r="B29" s="7" t="s">
        <v>49</v>
      </c>
      <c r="C29" s="7" t="s">
        <v>11</v>
      </c>
      <c r="D29" s="13">
        <v>3000</v>
      </c>
      <c r="E29" s="13">
        <f t="shared" ref="E29:E43" si="2">D29*0.85</f>
        <v>2550</v>
      </c>
    </row>
    <row r="30" spans="1:5">
      <c r="A30" s="4" t="s">
        <v>50</v>
      </c>
      <c r="B30" s="9" t="s">
        <v>51</v>
      </c>
      <c r="C30" s="7" t="s">
        <v>11</v>
      </c>
      <c r="D30" s="13">
        <v>3000</v>
      </c>
      <c r="E30" s="13">
        <f t="shared" si="2"/>
        <v>2550</v>
      </c>
    </row>
    <row r="31" spans="1:5">
      <c r="A31" s="15" t="s">
        <v>52</v>
      </c>
      <c r="B31" s="16" t="s">
        <v>53</v>
      </c>
      <c r="C31" s="7" t="s">
        <v>11</v>
      </c>
      <c r="D31" s="13">
        <v>3000</v>
      </c>
      <c r="E31" s="13">
        <f t="shared" si="2"/>
        <v>2550</v>
      </c>
    </row>
    <row r="32" spans="1:5">
      <c r="A32" s="1" t="s">
        <v>54</v>
      </c>
      <c r="B32" s="7" t="s">
        <v>55</v>
      </c>
      <c r="C32" s="7" t="s">
        <v>11</v>
      </c>
      <c r="D32" s="13">
        <v>3000</v>
      </c>
      <c r="E32" s="13">
        <f t="shared" si="2"/>
        <v>2550</v>
      </c>
    </row>
    <row r="33" spans="1:5">
      <c r="A33" s="1" t="s">
        <v>56</v>
      </c>
      <c r="B33" s="7" t="s">
        <v>57</v>
      </c>
      <c r="C33" s="7" t="s">
        <v>11</v>
      </c>
      <c r="D33" s="13">
        <v>3000</v>
      </c>
      <c r="E33" s="13">
        <f t="shared" si="2"/>
        <v>2550</v>
      </c>
    </row>
    <row r="34" spans="1:5">
      <c r="A34" s="1" t="s">
        <v>58</v>
      </c>
      <c r="B34" s="7" t="s">
        <v>59</v>
      </c>
      <c r="C34" s="7" t="s">
        <v>11</v>
      </c>
      <c r="D34" s="13">
        <v>3000</v>
      </c>
      <c r="E34" s="13">
        <f t="shared" si="2"/>
        <v>2550</v>
      </c>
    </row>
    <row r="35" spans="1:5">
      <c r="A35" s="1" t="s">
        <v>60</v>
      </c>
      <c r="B35" s="7" t="s">
        <v>61</v>
      </c>
      <c r="C35" s="7" t="s">
        <v>22</v>
      </c>
      <c r="D35" s="13" t="s">
        <v>62</v>
      </c>
      <c r="E35" s="13" t="s">
        <v>62</v>
      </c>
    </row>
    <row r="36" spans="1:5">
      <c r="A36" s="5" t="s">
        <v>63</v>
      </c>
      <c r="B36" s="10" t="s">
        <v>64</v>
      </c>
      <c r="C36" s="7" t="s">
        <v>11</v>
      </c>
      <c r="D36" s="13">
        <v>3000</v>
      </c>
      <c r="E36" s="13">
        <f t="shared" si="2"/>
        <v>2550</v>
      </c>
    </row>
    <row r="37" spans="1:5">
      <c r="A37" s="1" t="s">
        <v>65</v>
      </c>
      <c r="B37" s="7" t="s">
        <v>66</v>
      </c>
      <c r="C37" s="7" t="s">
        <v>11</v>
      </c>
      <c r="D37" s="13">
        <v>3000</v>
      </c>
      <c r="E37" s="13">
        <f t="shared" si="2"/>
        <v>2550</v>
      </c>
    </row>
    <row r="38" spans="1:5" ht="30">
      <c r="A38" s="1" t="s">
        <v>67</v>
      </c>
      <c r="B38" s="7" t="s">
        <v>68</v>
      </c>
      <c r="C38" s="7" t="s">
        <v>11</v>
      </c>
      <c r="D38" s="13">
        <v>3000</v>
      </c>
      <c r="E38" s="13">
        <f t="shared" si="2"/>
        <v>2550</v>
      </c>
    </row>
    <row r="39" spans="1:5" ht="30">
      <c r="A39" s="1" t="s">
        <v>69</v>
      </c>
      <c r="B39" s="7" t="s">
        <v>70</v>
      </c>
      <c r="C39" s="7" t="s">
        <v>11</v>
      </c>
      <c r="D39" s="13">
        <v>3000</v>
      </c>
      <c r="E39" s="13">
        <f t="shared" si="2"/>
        <v>2550</v>
      </c>
    </row>
    <row r="40" spans="1:5" ht="30">
      <c r="A40" s="1" t="s">
        <v>71</v>
      </c>
      <c r="B40" s="7" t="s">
        <v>72</v>
      </c>
      <c r="C40" s="7" t="s">
        <v>11</v>
      </c>
      <c r="D40" s="13">
        <v>3000</v>
      </c>
      <c r="E40" s="13">
        <f t="shared" si="2"/>
        <v>2550</v>
      </c>
    </row>
    <row r="41" spans="1:5" ht="14.1" customHeight="1">
      <c r="A41" s="1" t="s">
        <v>73</v>
      </c>
      <c r="B41" s="7" t="s">
        <v>74</v>
      </c>
      <c r="C41" s="7" t="s">
        <v>11</v>
      </c>
      <c r="D41" s="13">
        <v>3000</v>
      </c>
      <c r="E41" s="13">
        <f t="shared" si="2"/>
        <v>2550</v>
      </c>
    </row>
    <row r="42" spans="1:5">
      <c r="A42" s="17" t="s">
        <v>75</v>
      </c>
      <c r="B42" s="18" t="s">
        <v>76</v>
      </c>
      <c r="C42" s="7" t="s">
        <v>22</v>
      </c>
      <c r="D42" s="13">
        <v>2100</v>
      </c>
      <c r="E42" s="13" t="s">
        <v>32</v>
      </c>
    </row>
    <row r="43" spans="1:5">
      <c r="A43" s="17" t="s">
        <v>77</v>
      </c>
      <c r="B43" s="18" t="s">
        <v>78</v>
      </c>
      <c r="C43" s="7" t="s">
        <v>11</v>
      </c>
      <c r="D43" s="13">
        <v>3000</v>
      </c>
      <c r="E43" s="13">
        <f t="shared" si="2"/>
        <v>2550</v>
      </c>
    </row>
    <row r="44" spans="1:5">
      <c r="A44" s="1" t="s">
        <v>79</v>
      </c>
      <c r="B44" s="7" t="s">
        <v>80</v>
      </c>
      <c r="C44" s="7" t="s">
        <v>11</v>
      </c>
      <c r="D44" s="13">
        <v>3000</v>
      </c>
      <c r="E44" s="13">
        <f t="shared" ref="E44:E47" si="3">D44*0.85</f>
        <v>2550</v>
      </c>
    </row>
    <row r="45" spans="1:5">
      <c r="A45" s="6" t="s">
        <v>81</v>
      </c>
      <c r="B45" s="19" t="s">
        <v>82</v>
      </c>
      <c r="C45" s="7" t="s">
        <v>11</v>
      </c>
      <c r="D45" s="13">
        <v>3000</v>
      </c>
      <c r="E45" s="13">
        <f t="shared" si="3"/>
        <v>2550</v>
      </c>
    </row>
    <row r="46" spans="1:5">
      <c r="A46" s="6" t="s">
        <v>83</v>
      </c>
      <c r="B46" s="11" t="s">
        <v>84</v>
      </c>
      <c r="C46" s="7" t="s">
        <v>11</v>
      </c>
      <c r="D46" s="13">
        <v>3000</v>
      </c>
      <c r="E46" s="13">
        <f t="shared" si="3"/>
        <v>2550</v>
      </c>
    </row>
    <row r="47" spans="1:5">
      <c r="A47" s="1" t="s">
        <v>85</v>
      </c>
      <c r="B47" s="7" t="s">
        <v>86</v>
      </c>
      <c r="C47" s="7" t="s">
        <v>11</v>
      </c>
      <c r="D47" s="13">
        <v>3000</v>
      </c>
      <c r="E47" s="13">
        <f t="shared" si="3"/>
        <v>2550</v>
      </c>
    </row>
    <row r="48" spans="1:5">
      <c r="A48" s="1" t="s">
        <v>87</v>
      </c>
      <c r="B48" s="7" t="s">
        <v>88</v>
      </c>
      <c r="C48" s="7" t="s">
        <v>22</v>
      </c>
      <c r="D48" s="13">
        <v>2100</v>
      </c>
      <c r="E48" s="13" t="s">
        <v>32</v>
      </c>
    </row>
    <row r="49" spans="1:5">
      <c r="A49" s="1" t="s">
        <v>89</v>
      </c>
      <c r="B49" s="7" t="s">
        <v>90</v>
      </c>
      <c r="C49" s="7" t="s">
        <v>11</v>
      </c>
      <c r="D49" s="13">
        <v>3000</v>
      </c>
      <c r="E49" s="13">
        <f t="shared" ref="E49:E62" si="4">D49*0.85</f>
        <v>2550</v>
      </c>
    </row>
    <row r="50" spans="1:5">
      <c r="A50" s="1" t="s">
        <v>91</v>
      </c>
      <c r="B50" s="7" t="s">
        <v>92</v>
      </c>
      <c r="C50" s="7" t="s">
        <v>11</v>
      </c>
      <c r="D50" s="13">
        <v>3000</v>
      </c>
      <c r="E50" s="13">
        <f t="shared" si="4"/>
        <v>2550</v>
      </c>
    </row>
    <row r="51" spans="1:5">
      <c r="A51" s="1" t="s">
        <v>93</v>
      </c>
      <c r="B51" s="7" t="s">
        <v>94</v>
      </c>
      <c r="C51" s="7" t="s">
        <v>11</v>
      </c>
      <c r="D51" s="13">
        <v>3000</v>
      </c>
      <c r="E51" s="13">
        <f t="shared" si="4"/>
        <v>2550</v>
      </c>
    </row>
    <row r="52" spans="1:5">
      <c r="A52" s="1" t="s">
        <v>95</v>
      </c>
      <c r="B52" s="7" t="s">
        <v>96</v>
      </c>
      <c r="C52" s="7" t="s">
        <v>11</v>
      </c>
      <c r="D52" s="13">
        <v>3000</v>
      </c>
      <c r="E52" s="13">
        <f t="shared" si="4"/>
        <v>2550</v>
      </c>
    </row>
    <row r="53" spans="1:5">
      <c r="A53" s="5" t="s">
        <v>97</v>
      </c>
      <c r="B53" s="10" t="s">
        <v>64</v>
      </c>
      <c r="C53" s="7" t="s">
        <v>11</v>
      </c>
      <c r="D53" s="13">
        <v>3000</v>
      </c>
      <c r="E53" s="13">
        <f t="shared" si="4"/>
        <v>2550</v>
      </c>
    </row>
    <row r="54" spans="1:5">
      <c r="A54" s="1" t="s">
        <v>98</v>
      </c>
      <c r="B54" s="7" t="s">
        <v>99</v>
      </c>
      <c r="C54" s="7" t="s">
        <v>11</v>
      </c>
      <c r="D54" s="13">
        <v>3000</v>
      </c>
      <c r="E54" s="13">
        <f t="shared" si="4"/>
        <v>2550</v>
      </c>
    </row>
    <row r="55" spans="1:5">
      <c r="A55" s="1" t="s">
        <v>100</v>
      </c>
      <c r="B55" s="7" t="s">
        <v>101</v>
      </c>
      <c r="C55" s="7" t="s">
        <v>11</v>
      </c>
      <c r="D55" s="13">
        <v>3000</v>
      </c>
      <c r="E55" s="13">
        <f t="shared" si="4"/>
        <v>2550</v>
      </c>
    </row>
    <row r="56" spans="1:5">
      <c r="A56" s="1" t="s">
        <v>102</v>
      </c>
      <c r="B56" s="7" t="s">
        <v>103</v>
      </c>
      <c r="C56" s="7" t="s">
        <v>11</v>
      </c>
      <c r="D56" s="13">
        <v>3000</v>
      </c>
      <c r="E56" s="13">
        <f t="shared" si="4"/>
        <v>2550</v>
      </c>
    </row>
    <row r="57" spans="1:5">
      <c r="A57" s="1" t="s">
        <v>104</v>
      </c>
      <c r="B57" s="7" t="s">
        <v>105</v>
      </c>
      <c r="C57" s="7" t="s">
        <v>22</v>
      </c>
      <c r="D57" s="13">
        <v>1300</v>
      </c>
      <c r="E57" s="13" t="s">
        <v>32</v>
      </c>
    </row>
    <row r="58" spans="1:5">
      <c r="A58" s="1" t="s">
        <v>106</v>
      </c>
      <c r="B58" s="7" t="s">
        <v>107</v>
      </c>
      <c r="C58" s="7" t="s">
        <v>22</v>
      </c>
      <c r="D58" s="13" t="s">
        <v>62</v>
      </c>
      <c r="E58" s="13" t="s">
        <v>62</v>
      </c>
    </row>
    <row r="59" spans="1:5">
      <c r="A59" s="1" t="s">
        <v>108</v>
      </c>
      <c r="B59" s="7" t="s">
        <v>109</v>
      </c>
      <c r="C59" s="7" t="s">
        <v>22</v>
      </c>
      <c r="D59" s="13" t="s">
        <v>62</v>
      </c>
      <c r="E59" s="13" t="s">
        <v>62</v>
      </c>
    </row>
    <row r="60" spans="1:5">
      <c r="A60" s="1" t="s">
        <v>110</v>
      </c>
      <c r="B60" s="7" t="s">
        <v>111</v>
      </c>
      <c r="C60" s="7" t="s">
        <v>22</v>
      </c>
      <c r="D60" s="13">
        <v>2100</v>
      </c>
      <c r="E60" s="13" t="s">
        <v>32</v>
      </c>
    </row>
    <row r="61" spans="1:5">
      <c r="A61" s="1" t="s">
        <v>112</v>
      </c>
      <c r="B61" s="7" t="s">
        <v>113</v>
      </c>
      <c r="C61" s="7" t="s">
        <v>22</v>
      </c>
      <c r="D61" s="13" t="s">
        <v>62</v>
      </c>
      <c r="E61" s="13" t="s">
        <v>62</v>
      </c>
    </row>
    <row r="62" spans="1:5">
      <c r="A62" s="1" t="s">
        <v>114</v>
      </c>
      <c r="B62" s="7" t="s">
        <v>115</v>
      </c>
      <c r="C62" s="7" t="s">
        <v>11</v>
      </c>
      <c r="D62" s="13">
        <v>3000</v>
      </c>
      <c r="E62" s="13">
        <f t="shared" si="4"/>
        <v>2550</v>
      </c>
    </row>
    <row r="63" spans="1:5">
      <c r="A63" s="1" t="s">
        <v>116</v>
      </c>
      <c r="B63" s="7" t="s">
        <v>117</v>
      </c>
      <c r="C63" s="7" t="s">
        <v>22</v>
      </c>
      <c r="D63" s="13" t="s">
        <v>62</v>
      </c>
      <c r="E63" s="13" t="s">
        <v>62</v>
      </c>
    </row>
    <row r="64" spans="1:5">
      <c r="A64" s="1" t="s">
        <v>118</v>
      </c>
      <c r="B64" s="7" t="s">
        <v>119</v>
      </c>
      <c r="C64" s="7" t="s">
        <v>22</v>
      </c>
      <c r="D64" s="13" t="s">
        <v>38</v>
      </c>
      <c r="E64" s="13" t="s">
        <v>38</v>
      </c>
    </row>
    <row r="65" spans="1:5">
      <c r="A65" s="1" t="s">
        <v>120</v>
      </c>
      <c r="B65" s="7" t="s">
        <v>121</v>
      </c>
      <c r="C65" s="7" t="s">
        <v>22</v>
      </c>
      <c r="D65" s="13">
        <v>2100</v>
      </c>
      <c r="E65" s="13" t="s">
        <v>32</v>
      </c>
    </row>
    <row r="66" spans="1:5">
      <c r="A66" s="1" t="s">
        <v>122</v>
      </c>
      <c r="B66" s="7" t="s">
        <v>123</v>
      </c>
      <c r="C66" s="7" t="s">
        <v>11</v>
      </c>
      <c r="D66" s="13">
        <v>3000</v>
      </c>
      <c r="E66" s="13">
        <f t="shared" ref="E66:E67" si="5">D66*0.85</f>
        <v>2550</v>
      </c>
    </row>
    <row r="67" spans="1:5">
      <c r="A67" s="17" t="s">
        <v>124</v>
      </c>
      <c r="B67" s="12" t="s">
        <v>125</v>
      </c>
      <c r="C67" s="7" t="s">
        <v>11</v>
      </c>
      <c r="D67" s="13">
        <v>3000</v>
      </c>
      <c r="E67" s="13">
        <f t="shared" si="5"/>
        <v>2550</v>
      </c>
    </row>
    <row r="68" spans="1:5">
      <c r="A68" s="17" t="s">
        <v>126</v>
      </c>
      <c r="B68" s="7" t="s">
        <v>127</v>
      </c>
      <c r="C68" s="7" t="s">
        <v>22</v>
      </c>
      <c r="D68" s="13" t="s">
        <v>38</v>
      </c>
      <c r="E68" s="13" t="s">
        <v>38</v>
      </c>
    </row>
    <row r="69" spans="1:5">
      <c r="A69" s="24"/>
    </row>
    <row r="70" spans="1:5">
      <c r="A70" s="23" t="s">
        <v>128</v>
      </c>
    </row>
    <row r="71" spans="1:5" ht="30">
      <c r="A71" s="23" t="s">
        <v>129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Natalie Blanchard</dc:creator>
  <cp:keywords/>
  <dc:description/>
  <cp:lastModifiedBy/>
  <cp:revision/>
  <dcterms:created xsi:type="dcterms:W3CDTF">2021-12-21T21:40:48Z</dcterms:created>
  <dcterms:modified xsi:type="dcterms:W3CDTF">2025-09-16T01:20:47Z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f488380-630a-4f55-a077-a19445e3f360_Enabled">
    <vt:lpwstr>true</vt:lpwstr>
  </property>
  <property fmtid="{D5CDD505-2E9C-101B-9397-08002B2CF9AE}" pid="3" name="MSIP_Label_0f488380-630a-4f55-a077-a19445e3f360_SetDate">
    <vt:lpwstr>2025-08-19T04:38:41Z</vt:lpwstr>
  </property>
  <property fmtid="{D5CDD505-2E9C-101B-9397-08002B2CF9AE}" pid="4" name="MSIP_Label_0f488380-630a-4f55-a077-a19445e3f360_Method">
    <vt:lpwstr>Standard</vt:lpwstr>
  </property>
  <property fmtid="{D5CDD505-2E9C-101B-9397-08002B2CF9AE}" pid="5" name="MSIP_Label_0f488380-630a-4f55-a077-a19445e3f360_Name">
    <vt:lpwstr>OFFICIAL - INTERNAL</vt:lpwstr>
  </property>
  <property fmtid="{D5CDD505-2E9C-101B-9397-08002B2CF9AE}" pid="6" name="MSIP_Label_0f488380-630a-4f55-a077-a19445e3f360_SiteId">
    <vt:lpwstr>b6e377cf-9db3-46cb-91a2-fad9605bb15c</vt:lpwstr>
  </property>
  <property fmtid="{D5CDD505-2E9C-101B-9397-08002B2CF9AE}" pid="7" name="MSIP_Label_0f488380-630a-4f55-a077-a19445e3f360_ActionId">
    <vt:lpwstr>14b9c19f-1d87-48a9-b2ce-46ffe55044d3</vt:lpwstr>
  </property>
  <property fmtid="{D5CDD505-2E9C-101B-9397-08002B2CF9AE}" pid="8" name="MSIP_Label_0f488380-630a-4f55-a077-a19445e3f360_ContentBits">
    <vt:lpwstr>0</vt:lpwstr>
  </property>
  <property fmtid="{D5CDD505-2E9C-101B-9397-08002B2CF9AE}" pid="9" name="MSIP_Label_0f488380-630a-4f55-a077-a19445e3f360_Tag">
    <vt:lpwstr>10, 3, 0, 1</vt:lpwstr>
  </property>
</Properties>
</file>